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How to use" sheetId="1" r:id="rId1"/>
    <sheet name="Assumptions" sheetId="2" r:id="rId2"/>
    <sheet name="Prototype BOM" sheetId="3" r:id="rId3"/>
    <sheet name="Volume BOM" sheetId="4" r:id="rId4"/>
  </sheets>
  <calcPr calcId="171027" fullCalcOnLoad="1"/>
</workbook>
</file>

<file path=xl/styles.xml><?xml version="1.0" encoding="utf-8"?>
<styleSheet xmlns="http://schemas.openxmlformats.org/spreadsheetml/2006/main">
  <numFmts count="6">
    <numFmt numFmtId="164" formatCode="$#,##0"/>
    <numFmt numFmtId="165" formatCode="$#,##0.00"/>
    <numFmt numFmtId="166" formatCode="0.0%"/>
    <numFmt numFmtId="167" formatCode="#,##0.00"/>
    <numFmt numFmtId="168" formatCode="#,##0"/>
    <numFmt numFmtId="169" formatCode="yyyy-mm-dd"/>
  </numFmts>
  <fonts count="3">
    <font>
      <sz val="11"/>
      <color rgb="FF1A1A1A"/>
      <name val="Calibri"/>
    </font>
    <font>
      <b/>
      <sz val="11"/>
      <color rgb="FFFFFFFF"/>
      <name val="Calibri"/>
    </font>
    <font>
      <b/>
      <sz val="11"/>
      <color rgb="FF1A1A1A"/>
      <name val="Calibri"/>
    </font>
  </fonts>
  <fills count="4">
    <fill>
      <patternFill patternType="none"/>
    </fill>
    <fill>
      <patternFill patternType="gray125"/>
    </fill>
    <fill>
      <patternFill patternType="solid">
        <fgColor rgb="FF1F3A5F"/>
        <bgColor indexed="64"/>
      </patternFill>
    </fill>
    <fill>
      <patternFill patternType="solid">
        <fgColor rgb="FFEEF2F6"/>
        <bgColor indexed="64"/>
      </patternFill>
    </fill>
  </fills>
  <borders count="2">
    <border>
      <left/>
      <right/>
      <top/>
      <bottom/>
      <diagonal/>
    </border>
    <border>
      <left/>
      <right/>
      <top style="double">
        <color rgb="FF3E7CB1"/>
      </top>
      <bottom/>
      <diagonal/>
    </border>
  </borders>
  <cellStyleXfs count="1">
    <xf numFmtId="0" fontId="0" fillId="0" borderId="0"/>
  </cellStyleXfs>
  <cellXfs count="10">
    <xf numFmtId="0" fontId="0" fillId="0" borderId="0" xfId="0"/>
    <xf numFmtId="0" fontId="1" fillId="2" borderId="0" xfId="0" applyFont="1" applyFill="1"/>
    <xf numFmtId="49" fontId="0" fillId="0" borderId="0" xfId="0" applyNumberFormat="1"/>
    <xf numFmtId="0" fontId="1" fillId="2" borderId="0" xfId="0" applyFont="1" applyFill="1" applyAlignment="1">
      <alignment horizontal="right"/>
    </xf>
    <xf numFmtId="164" fontId="0" fillId="0" borderId="0" xfId="0" applyNumberFormat="1"/>
    <xf numFmtId="49" fontId="0" fillId="3" borderId="0" xfId="0" applyNumberFormat="1" applyFill="1"/>
    <xf numFmtId="164" fontId="0" fillId="3" borderId="0" xfId="0" applyNumberFormat="1" applyFill="1"/>
    <xf numFmtId="49" fontId="2" fillId="0" borderId="1" xfId="0" applyNumberFormat="1" applyFont="1" applyBorder="1"/>
    <xf numFmtId="0" fontId="2" fillId="0" borderId="1" xfId="0" applyFont="1" applyBorder="1"/>
    <xf numFmtId="164" fontId="2" fillId="0" borderId="1" xfId="0" applyNumberFormat="1" applyFont="1" applyBorder="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A22"/>
  <sheetViews>
    <sheetView workbookViewId="0" tabSelected="1">
      <pane ySplit="1" topLeftCell="A2" activePane="bottomLeft" state="frozen"/>
    </sheetView>
  </sheetViews>
  <sheetFormatPr defaultRowHeight="15"/>
  <cols>
    <col min="1" max="1" width="95" customWidth="1"/>
  </cols>
  <sheetData>
    <row r="1" ht="22" customHeight="1">
      <c r="A1" s="1" t="inlineStr">
        <is>
          <t xml:space="preserve">This workbook is a live model — the totals recompute when you change an input.</t>
        </is>
      </c>
    </row>
    <row r="2">
      <c r="A2" s="2" t="inlineStr">
        <is>
          <t xml:space="preserve">Currency is USD. This is a DIRECT-MATERIALS (parts-only) BOM. It excludes NRE, tooling, labor, assembly, test, certification, and margin — those are larger than the parts and live in the finance section, not here.</t>
        </is>
      </c>
    </row>
    <row r="3">
      <c r="A3" s="2" t="inlineStr">
        <is>
          <t xml:space="preserve"/>
        </is>
      </c>
    </row>
    <row r="4">
      <c r="A4" s="2" t="inlineStr">
        <is>
          <t xml:space="preserve">Every line carries a LOW and a HIGH figure, both real. The range is never collapsed to a single false-precise number. Totals sum Low-&gt;Low and High-&gt;High, so the honest band survives end to end.</t>
        </is>
      </c>
    </row>
    <row r="5">
      <c r="A5" s="2" t="inlineStr">
        <is>
          <t xml:space="preserve"/>
        </is>
      </c>
    </row>
    <row r="6">
      <c r="A6" s="2" t="inlineStr">
        <is>
          <t xml:space="preserve">THE THREE LEVERS — change these on the 'Assumptions' sheet and watch the Volume total move:</t>
        </is>
      </c>
    </row>
    <row r="7">
      <c r="A7" s="2" t="inlineStr">
        <is>
          <t xml:space="preserve">  1. Compute:   Jetson AGX Thor dev kit  vs.  T4000 / T5000 production module</t>
        </is>
      </c>
    </row>
    <row r="8">
      <c r="A8" s="2" t="inlineStr">
        <is>
          <t xml:space="preserve">  2. Arm:       6-DOF research arm       vs.  purpose-built low-DOF arm</t>
        </is>
      </c>
    </row>
    <row r="9">
      <c r="A9" s="2" t="inlineStr">
        <is>
          <t xml:space="preserve">  3. Dispenser: machined one-off         vs.  injection-molded unit-dose mechanism</t>
        </is>
      </c>
    </row>
    <row r="10">
      <c r="A10" s="2" t="inlineStr">
        <is>
          <t xml:space="preserve"/>
        </is>
      </c>
    </row>
    <row r="11">
      <c r="A11" s="2" t="inlineStr">
        <is>
          <t xml:space="preserve">HOW TO FLEX A LEVER: on 'Assumptions', type your chosen figure into the 'Your choice (low)' and 'Your choice (high)' cells for each lever. Both option costs are shown beside them. The 'Volume BOM' sheet reads those cells, so its per-unit total updates the instant you change them.</t>
        </is>
      </c>
    </row>
    <row r="12">
      <c r="A12" s="2" t="inlineStr">
        <is>
          <t xml:space="preserve"/>
        </is>
      </c>
    </row>
    <row r="13">
      <c r="A13" s="2" t="inlineStr">
        <is>
          <t xml:space="preserve">NOTES COLUMN: each line says whether its figure is VERIFIED (vendor's own page, 2026), an ENGINEERING ESTIMATE (stated assumption, not a quote), or QUOTE-ONLY (built-to-order, price on request). Read it before you trust a number.</t>
        </is>
      </c>
    </row>
    <row r="14">
      <c r="A14" s="2" t="inlineStr">
        <is>
          <t xml:space="preserve"/>
        </is>
      </c>
    </row>
    <row r="15">
      <c r="A15" s="2" t="inlineStr">
        <is>
          <t xml:space="preserve">READING THE TOTALS ROWS vs. THE HEADLINE BAND — important:</t>
        </is>
      </c>
    </row>
    <row r="16">
      <c r="A16" s="2" t="inlineStr">
        <is>
          <t xml:space="preserve">The totals rows sum every line's LOW and every line's HIGH literally. Sum-of-lows and sum-of-highs are the arithmetic floor and ceiling, NOT a realistic quote. Sum-of-highs assumes every component lands at its worst-case price at the same time, which no real build does.</t>
        </is>
      </c>
    </row>
    <row r="17">
      <c r="A17" s="2" t="inlineStr">
        <is>
          <t xml:space="preserve">  Prototype totals row computes ~$15,800 (all lows) to ~$25,500 (all highs), base parts.</t>
        </is>
      </c>
    </row>
    <row r="18">
      <c r="A18" s="2" t="inlineStr">
        <is>
          <t xml:space="preserve">  The dossier's PROTOTYPE HEADLINE is ~$28,000-$42,000. It is higher because a real engineering prototype adds the research-grade arm, the optional ATI force sensor (~$3,000-$7,000, quote-only), spares, redundant bring-up sensors, and the inevitable second-of-everything — program realities the parts-once total does not capture.</t>
        </is>
      </c>
    </row>
    <row r="19">
      <c r="A19" s="2" t="inlineStr">
        <is>
          <t xml:space="preserve">  Volume totals row computes ~$5,600 (all lows) to ~$10,600 (all highs), per unit.</t>
        </is>
      </c>
    </row>
    <row r="20">
      <c r="A20" s="2" t="inlineStr">
        <is>
          <t xml:space="preserve">  The dossier's VOLUME HEADLINE is ~$4,200-$6,800/unit (+/-30%). It is TIGHTER than the sum-of-highs because it is a realistic engineering band after design-for-manufacture, not every worst case stacked at once. To plan against a single number, use the headline band, not the raw ceiling.</t>
        </is>
      </c>
    </row>
    <row r="21">
      <c r="A21" s="2" t="inlineStr">
        <is>
          <t xml:space="preserve"/>
        </is>
      </c>
    </row>
    <row r="22">
      <c r="A22" s="2" t="inlineStr">
        <is>
          <t xml:space="preserve">WHY BOTH ARE TRUE: the totals rows are the literal arithmetic of the ranges you can see and edit; the headline bands are the engineer's realistic posture on top of that arithmetic. Neither launders a range into false precision — they are two honest views, and this note is the bridge between them.</t>
        </is>
      </c>
    </row>
  </sheetData>
</worksheet>
</file>

<file path=xl/worksheets/sheet2.xml><?xml version="1.0" encoding="utf-8"?>
<worksheet xmlns="http://schemas.openxmlformats.org/spreadsheetml/2006/main" xmlns:r="http://schemas.openxmlformats.org/officeDocument/2006/relationships">
  <dimension ref="A1:J6"/>
  <sheetViews>
    <sheetView workbookViewId="0">
      <pane ySplit="1" topLeftCell="A2" activePane="bottomLeft" state="frozen"/>
    </sheetView>
  </sheetViews>
  <sheetFormatPr defaultRowHeight="15"/>
  <cols>
    <col min="1" max="1" width="22" customWidth="1"/>
    <col min="2" max="2" width="34" customWidth="1"/>
    <col min="3" max="3" width="15" customWidth="1"/>
    <col min="4" max="4" width="15" customWidth="1"/>
    <col min="5" max="5" width="34" customWidth="1"/>
    <col min="6" max="6" width="15" customWidth="1"/>
    <col min="7" max="7" width="15" customWidth="1"/>
    <col min="8" max="8" width="17" customWidth="1"/>
    <col min="9" max="9" width="17" customWidth="1"/>
    <col min="10" max="10" width="55" customWidth="1"/>
  </cols>
  <sheetData>
    <row r="1" ht="22" customHeight="1">
      <c r="A1" s="1" t="inlineStr">
        <is>
          <t xml:space="preserve">Lever</t>
        </is>
      </c>
      <c r="B1" s="1" t="inlineStr">
        <is>
          <t xml:space="preserve">Option A</t>
        </is>
      </c>
      <c r="C1" s="3" t="inlineStr">
        <is>
          <t xml:space="preserve">Option A (low)</t>
        </is>
      </c>
      <c r="D1" s="3" t="inlineStr">
        <is>
          <t xml:space="preserve">Option A (high)</t>
        </is>
      </c>
      <c r="E1" s="1" t="inlineStr">
        <is>
          <t xml:space="preserve">Option B</t>
        </is>
      </c>
      <c r="F1" s="3" t="inlineStr">
        <is>
          <t xml:space="preserve">Option B (low)</t>
        </is>
      </c>
      <c r="G1" s="3" t="inlineStr">
        <is>
          <t xml:space="preserve">Option B (high)</t>
        </is>
      </c>
      <c r="H1" s="3" t="inlineStr">
        <is>
          <t xml:space="preserve">Your choice (low)</t>
        </is>
      </c>
      <c r="I1" s="3" t="inlineStr">
        <is>
          <t xml:space="preserve">Your choice (high)</t>
        </is>
      </c>
      <c r="J1" s="1" t="inlineStr">
        <is>
          <t xml:space="preserve">Notes</t>
        </is>
      </c>
    </row>
    <row r="2">
      <c r="A2" s="2" t="inlineStr">
        <is>
          <t xml:space="preserve">Compute</t>
        </is>
      </c>
      <c r="B2" s="2" t="inlineStr">
        <is>
          <t xml:space="preserve">Jetson AGX Thor dev kit</t>
        </is>
      </c>
      <c r="C2" s="4">
        <v>5499</v>
      </c>
      <c r="D2" s="4">
        <v>5499</v>
      </c>
      <c r="E2" s="2" t="inlineStr">
        <is>
          <t xml:space="preserve">T4000 / T5000 production module @1KU+</t>
        </is>
      </c>
      <c r="F2" s="4">
        <v>2999</v>
      </c>
      <c r="G2" s="4">
        <v>4999</v>
      </c>
      <c r="H2" s="4">
        <v>2999</v>
      </c>
      <c r="I2" s="4">
        <v>4999</v>
      </c>
      <c r="J2" s="2" t="inlineStr">
        <is>
          <t xml:space="preserve">Dev kit $5,499; T5000 module $4,999 @1KU+, T4000 $2,999 @1KU+ — verified NVIDIA/VideoCardz 2026. Allocation-constrained, long lead. Default here = production module.</t>
        </is>
      </c>
    </row>
    <row r="3">
      <c r="A3" s="5" t="inlineStr">
        <is>
          <t xml:space="preserve">Arm</t>
        </is>
      </c>
      <c r="B3" s="5" t="inlineStr">
        <is>
          <t xml:space="preserve">6-DOF research arm (WidowX-class)</t>
        </is>
      </c>
      <c r="C3" s="6">
        <v>3100</v>
      </c>
      <c r="D3" s="6">
        <v>4600</v>
      </c>
      <c r="E3" s="5" t="inlineStr">
        <is>
          <t xml:space="preserve">Purpose-built low-DOF Dynamixel arm</t>
        </is>
      </c>
      <c r="F3" s="6">
        <v>700</v>
      </c>
      <c r="G3" s="6">
        <v>1400</v>
      </c>
      <c r="H3" s="6">
        <v>700</v>
      </c>
      <c r="I3" s="6">
        <v>1400</v>
      </c>
      <c r="J3" s="5" t="inlineStr">
        <is>
          <t xml:space="preserve">WidowX 250 S ~$3,100 (discontinued); WidowX AI from $4,545.95 — verified Trossen 2026. Volume = purpose-built arm, far fewer/cheaper servos (engineering estimate). Default here = purpose-built.</t>
        </is>
      </c>
    </row>
    <row r="4">
      <c r="A4" s="2" t="inlineStr">
        <is>
          <t xml:space="preserve">Dispenser</t>
        </is>
      </c>
      <c r="B4" s="2" t="inlineStr">
        <is>
          <t xml:space="preserve">Machined one-off carousel</t>
        </is>
      </c>
      <c r="C4" s="4">
        <v>500</v>
      </c>
      <c r="D4" s="4">
        <v>1200</v>
      </c>
      <c r="E4" s="2" t="inlineStr">
        <is>
          <t xml:space="preserve">Injection-molded unit-dose mechanism</t>
        </is>
      </c>
      <c r="F4" s="4">
        <v>150</v>
      </c>
      <c r="G4" s="4">
        <v>400</v>
      </c>
      <c r="H4" s="4">
        <v>150</v>
      </c>
      <c r="I4" s="4">
        <v>400</v>
      </c>
      <c r="J4" s="2" t="inlineStr">
        <is>
          <t xml:space="preserve">Custom heart of the product. Volume cost = molding + one motor + two sensors (engineering estimate). Default here = injection-molded.</t>
        </is>
      </c>
    </row>
    <row r="5">
      <c r="A5" s="5" t="inlineStr">
        <is>
          <t xml:space="preserve"/>
        </is>
      </c>
      <c r="B5" s="5"/>
      <c r="C5" s="6"/>
      <c r="D5" s="6"/>
      <c r="E5" s="5"/>
      <c r="F5" s="6"/>
      <c r="G5" s="6"/>
      <c r="H5" s="5"/>
      <c r="I5" s="5"/>
      <c r="J5" s="5"/>
    </row>
    <row r="6">
      <c r="A6" s="2" t="inlineStr">
        <is>
          <t xml:space="preserve">Volume assumed:</t>
        </is>
      </c>
      <c r="B6" s="2" t="inlineStr">
        <is>
          <t xml:space="preserve">10,000 units / year</t>
        </is>
      </c>
      <c r="C6" s="4"/>
      <c r="D6" s="4"/>
      <c r="E6" s="2" t="inlineStr">
        <is>
          <t xml:space="preserve"/>
        </is>
      </c>
      <c r="F6" s="4"/>
      <c r="G6" s="4"/>
      <c r="H6" s="4"/>
      <c r="I6" s="4"/>
      <c r="J6" s="2" t="inlineStr">
        <is>
          <t xml:space="preserve">The volume figures assume design-for-manufacture work not yet done, and assume the compute requirement holds. +/-30% band is the honest posture at this stage.</t>
        </is>
      </c>
    </row>
  </sheetData>
</worksheet>
</file>

<file path=xl/worksheets/sheet3.xml><?xml version="1.0" encoding="utf-8"?>
<worksheet xmlns="http://schemas.openxmlformats.org/spreadsheetml/2006/main" xmlns:r="http://schemas.openxmlformats.org/officeDocument/2006/relationships">
  <dimension ref="A1:F21"/>
  <sheetViews>
    <sheetView workbookViewId="0">
      <pane ySplit="1" topLeftCell="A2" activePane="bottomLeft" state="frozen"/>
    </sheetView>
  </sheetViews>
  <sheetFormatPr defaultRowHeight="15"/>
  <cols>
    <col min="1" max="1" width="30" customWidth="1"/>
    <col min="2" max="2" width="42" customWidth="1"/>
    <col min="3" max="3" width="16" customWidth="1"/>
    <col min="4" max="4" width="16" customWidth="1"/>
    <col min="5" max="5" width="16" customWidth="1"/>
    <col min="6" max="6" width="60" customWidth="1"/>
  </cols>
  <sheetData>
    <row r="1" ht="22" customHeight="1">
      <c r="A1" s="1" t="inlineStr">
        <is>
          <t xml:space="preserve">Subsystem</t>
        </is>
      </c>
      <c r="B1" s="1" t="inlineStr">
        <is>
          <t xml:space="preserve">Reference part / class</t>
        </is>
      </c>
      <c r="C1" s="3" t="inlineStr">
        <is>
          <t xml:space="preserve">Proto low (USD)</t>
        </is>
      </c>
      <c r="D1" s="3" t="inlineStr">
        <is>
          <t xml:space="preserve">Proto high (USD)</t>
        </is>
      </c>
      <c r="E1" s="1" t="inlineStr">
        <is>
          <t xml:space="preserve">Basis</t>
        </is>
      </c>
      <c r="F1" s="1" t="inlineStr">
        <is>
          <t xml:space="preserve">Notes &amp; source</t>
        </is>
      </c>
    </row>
    <row r="2">
      <c r="A2" s="2" t="inlineStr">
        <is>
          <t xml:space="preserve">High-level compute</t>
        </is>
      </c>
      <c r="B2" s="2" t="inlineStr">
        <is>
          <t xml:space="preserve">NVIDIA Jetson AGX Thor dev kit</t>
        </is>
      </c>
      <c r="C2" s="4">
        <v>5499</v>
      </c>
      <c r="D2" s="4">
        <v>5499</v>
      </c>
      <c r="E2" s="2" t="inlineStr">
        <is>
          <t xml:space="preserve">VERIFIED</t>
        </is>
      </c>
      <c r="F2" s="2" t="inlineStr">
        <is>
          <t xml:space="preserve">Dev kit $5,499 — verified NVIDIA/VideoCardz 2026. LONG LEAD, allocation-constrained; secure early.</t>
        </is>
      </c>
    </row>
    <row r="3">
      <c r="A3" s="5" t="inlineStr">
        <is>
          <t xml:space="preserve">Safety supervisor MCU</t>
        </is>
      </c>
      <c r="B3" s="5" t="inlineStr">
        <is>
          <t xml:space="preserve">STM32H7 dual-core + dev board</t>
        </is>
      </c>
      <c r="C3" s="6">
        <v>50</v>
      </c>
      <c r="D3" s="6">
        <v>120</v>
      </c>
      <c r="E3" s="5" t="inlineStr">
        <is>
          <t xml:space="preserve">VERIFIED</t>
        </is>
      </c>
      <c r="F3" s="5" t="inlineStr">
        <is>
          <t xml:space="preserve">Chip price verified STMicroelectronics 2026. ECC memory, FD-CAN.</t>
        </is>
      </c>
    </row>
    <row r="4">
      <c r="A4" s="2" t="inlineStr">
        <is>
          <t xml:space="preserve">Dispenser MCU</t>
        </is>
      </c>
      <c r="B4" s="2" t="inlineStr">
        <is>
          <t xml:space="preserve">STM32H7/STM32G4 class + board</t>
        </is>
      </c>
      <c r="C4" s="4">
        <v>50</v>
      </c>
      <c r="D4" s="4">
        <v>100</v>
      </c>
      <c r="E4" s="2" t="inlineStr">
        <is>
          <t xml:space="preserve">VERIFIED</t>
        </is>
      </c>
      <c r="F4" s="2" t="inlineStr">
        <is>
          <t xml:space="preserve">Second MCU for the independent dispense/escalation channel.</t>
        </is>
      </c>
    </row>
    <row r="5">
      <c r="A5" s="5" t="inlineStr">
        <is>
          <t xml:space="preserve">Manipulation arm</t>
        </is>
      </c>
      <c r="B5" s="5" t="inlineStr">
        <is>
          <t xml:space="preserve">Trossen WidowX-class research arm</t>
        </is>
      </c>
      <c r="C5" s="6">
        <v>3100</v>
      </c>
      <c r="D5" s="6">
        <v>4600</v>
      </c>
      <c r="E5" s="5" t="inlineStr">
        <is>
          <t xml:space="preserve">VERIFIED</t>
        </is>
      </c>
      <c r="F5" s="5" t="inlineStr">
        <is>
          <t xml:space="preserve">WidowX 250 S ~$3,100 (discontinued); WidowX AI from $4,545.95 — verified Trossen 2026.</t>
        </is>
      </c>
    </row>
    <row r="6">
      <c r="A6" s="2" t="inlineStr">
        <is>
          <t xml:space="preserve">Wrist force/torque (optional)</t>
        </is>
      </c>
      <c r="B6" s="2" t="inlineStr">
        <is>
          <t xml:space="preserve">ATI Nano17 / Mini45</t>
        </is>
      </c>
      <c r="C6" s="4">
        <v>3000</v>
      </c>
      <c r="D6" s="4">
        <v>7000</v>
      </c>
      <c r="E6" s="2" t="inlineStr">
        <is>
          <t xml:space="preserve">QUOTE-ONLY</t>
        </is>
      </c>
      <c r="F6" s="2" t="inlineStr">
        <is>
          <t xml:space="preserve">QUOTE-ONLY, LONG LEAD — every ATI distributor lists price/delivery as request-a-quote. Research instrument only; recommend Dynamixel current feedback for shipping product.</t>
        </is>
      </c>
    </row>
    <row r="7">
      <c r="A7" s="5" t="inlineStr">
        <is>
          <t xml:space="preserve">Mobile base — drive</t>
        </is>
      </c>
      <c r="B7" s="5" t="inlineStr">
        <is>
          <t xml:space="preserve">ODrive S1 x2 + BLDC hub motors</t>
        </is>
      </c>
      <c r="C7" s="6">
        <v>600</v>
      </c>
      <c r="D7" s="6">
        <v>1000</v>
      </c>
      <c r="E7" s="5" t="inlineStr">
        <is>
          <t xml:space="preserve">VERIFIED</t>
        </is>
      </c>
      <c r="F7" s="5" t="inlineStr">
        <is>
          <t xml:space="preserve">ODrive S1 $149, Pro $229, Micro $89; Botwheel kit from $279 — verified ODrive Robotics US 2026.</t>
        </is>
      </c>
    </row>
    <row r="8">
      <c r="A8" s="2" t="inlineStr">
        <is>
          <t xml:space="preserve">Base chassis / structure</t>
        </is>
      </c>
      <c r="B8" s="2" t="inlineStr">
        <is>
          <t xml:space="preserve">Custom machined + 3D-printed</t>
        </is>
      </c>
      <c r="C8" s="4">
        <v>800</v>
      </c>
      <c r="D8" s="4">
        <v>1500</v>
      </c>
      <c r="E8" s="2" t="inlineStr">
        <is>
          <t xml:space="preserve">ESTIMATE</t>
        </is>
      </c>
      <c r="F8" s="2" t="inlineStr">
        <is>
          <t xml:space="preserve">Prototype machined/3D-printed; volume molded.</t>
        </is>
      </c>
    </row>
    <row r="9">
      <c r="A9" s="5" t="inlineStr">
        <is>
          <t xml:space="preserve">Depth cameras (x2)</t>
        </is>
      </c>
      <c r="B9" s="5" t="inlineStr">
        <is>
          <t xml:space="preserve">RealSense D435i / D455</t>
        </is>
      </c>
      <c r="C9" s="6">
        <v>700</v>
      </c>
      <c r="D9" s="6">
        <v>900</v>
      </c>
      <c r="E9" s="5" t="inlineStr">
        <is>
          <t xml:space="preserve">VERIFIED</t>
        </is>
      </c>
      <c r="F9" s="5" t="inlineStr">
        <is>
          <t xml:space="preserve">D435i ~$350, D455 ~$400 — verified 2026. SUPPLY RISK — Intel winding down RealSense; dual-source Orbbec Gemini ~$250 / ZED.</t>
        </is>
      </c>
    </row>
    <row r="10">
      <c r="A10" s="2" t="inlineStr">
        <is>
          <t xml:space="preserve">2D LiDAR</t>
        </is>
      </c>
      <c r="B10" s="2" t="inlineStr">
        <is>
          <t xml:space="preserve">Slamtec RPLIDAR A1 / A2</t>
        </is>
      </c>
      <c r="C10" s="4">
        <v>100</v>
      </c>
      <c r="D10" s="4">
        <v>350</v>
      </c>
      <c r="E10" s="2" t="inlineStr">
        <is>
          <t xml:space="preserve">VERIFIED</t>
        </is>
      </c>
      <c r="F10" s="2" t="inlineStr">
        <is>
          <t xml:space="preserve">A1 ~$100 class, A2 higher — verified Slamtec/listings 2026.</t>
        </is>
      </c>
    </row>
    <row r="11">
      <c r="A11" s="5" t="inlineStr">
        <is>
          <t xml:space="preserve">Thermal camera</t>
        </is>
      </c>
      <c r="B11" s="5" t="inlineStr">
        <is>
          <t xml:space="preserve">FLIR Lepton-class radiometric</t>
        </is>
      </c>
      <c r="C11" s="6">
        <v>200</v>
      </c>
      <c r="D11" s="6">
        <v>300</v>
      </c>
      <c r="E11" s="5" t="inlineStr">
        <is>
          <t xml:space="preserve">ESTIMATE</t>
        </is>
      </c>
      <c r="F11" s="5" t="inlineStr">
        <is>
          <t xml:space="preserve">Trend/dark-detection sensor.</t>
        </is>
      </c>
    </row>
    <row r="12">
      <c r="A12" s="2" t="inlineStr">
        <is>
          <t xml:space="preserve">Contact vitals — BP cuff</t>
        </is>
      </c>
      <c r="B12" s="2" t="inlineStr">
        <is>
          <t xml:space="preserve">Oscillometric upper-arm OEM</t>
        </is>
      </c>
      <c r="C12" s="4">
        <v>40</v>
      </c>
      <c r="D12" s="4">
        <v>100</v>
      </c>
      <c r="E12" s="2" t="inlineStr">
        <is>
          <t xml:space="preserve">ESTIMATE</t>
        </is>
      </c>
      <c r="F12" s="2" t="inlineStr">
        <is>
          <t xml:space="preserve">Home-validated cuff module.</t>
        </is>
      </c>
    </row>
    <row r="13">
      <c r="A13" s="5" t="inlineStr">
        <is>
          <t xml:space="preserve">Contact vitals — SpO2</t>
        </is>
      </c>
      <c r="B13" s="5" t="inlineStr">
        <is>
          <t xml:space="preserve">Medical OEM pulse-ox (Masimo/Nonin class)</t>
        </is>
      </c>
      <c r="C13" s="6">
        <v>150</v>
      </c>
      <c r="D13" s="6">
        <v>400</v>
      </c>
      <c r="E13" s="5" t="inlineStr">
        <is>
          <t xml:space="preserve">ESTIMATE</t>
        </is>
      </c>
      <c r="F13" s="5" t="inlineStr">
        <is>
          <t xml:space="preserve">FDA-cleared OEM module; supplier qualification is a lead item.</t>
        </is>
      </c>
    </row>
    <row r="14">
      <c r="A14" s="2" t="inlineStr">
        <is>
          <t xml:space="preserve">Contact vitals — temperature</t>
        </is>
      </c>
      <c r="B14" s="2" t="inlineStr">
        <is>
          <t xml:space="preserve">Contact/clinical IR thermometer module</t>
        </is>
      </c>
      <c r="C14" s="4">
        <v>20</v>
      </c>
      <c r="D14" s="4">
        <v>60</v>
      </c>
      <c r="E14" s="2" t="inlineStr">
        <is>
          <t xml:space="preserve">ESTIMATE</t>
        </is>
      </c>
      <c r="F14" s="2" t="inlineStr">
        <is>
          <t xml:space="preserve"/>
        </is>
      </c>
    </row>
    <row r="15">
      <c r="A15" s="5" t="inlineStr">
        <is>
          <t xml:space="preserve">Med-dispensing mechanism</t>
        </is>
      </c>
      <c r="B15" s="5" t="inlineStr">
        <is>
          <t xml:space="preserve">Machined carousel + geared motor + optical gate + load cell</t>
        </is>
      </c>
      <c r="C15" s="6">
        <v>500</v>
      </c>
      <c r="D15" s="6">
        <v>1200</v>
      </c>
      <c r="E15" s="5" t="inlineStr">
        <is>
          <t xml:space="preserve">ESTIMATE</t>
        </is>
      </c>
      <c r="F15" s="5" t="inlineStr">
        <is>
          <t xml:space="preserve">The custom heart of the product.</t>
        </is>
      </c>
    </row>
    <row r="16">
      <c r="A16" s="2" t="inlineStr">
        <is>
          <t xml:space="preserve">Display / face</t>
        </is>
      </c>
      <c r="B16" s="2" t="inlineStr">
        <is>
          <t xml:space="preserve">Touchscreen + face display panel</t>
        </is>
      </c>
      <c r="C16" s="4">
        <v>150</v>
      </c>
      <c r="D16" s="4">
        <v>400</v>
      </c>
      <c r="E16" s="2" t="inlineStr">
        <is>
          <t xml:space="preserve">ESTIMATE</t>
        </is>
      </c>
      <c r="F16" s="2" t="inlineStr">
        <is>
          <t xml:space="preserve">Telepresence + interaction surface.</t>
        </is>
      </c>
    </row>
    <row r="17">
      <c r="A17" s="5" t="inlineStr">
        <is>
          <t xml:space="preserve">Audio</t>
        </is>
      </c>
      <c r="B17" s="5" t="inlineStr">
        <is>
          <t xml:space="preserve">Mic array + speaker</t>
        </is>
      </c>
      <c r="C17" s="6">
        <v>60</v>
      </c>
      <c r="D17" s="6">
        <v>150</v>
      </c>
      <c r="E17" s="5" t="inlineStr">
        <is>
          <t xml:space="preserve">ESTIMATE</t>
        </is>
      </c>
      <c r="F17" s="5" t="inlineStr">
        <is>
          <t xml:space="preserve">Calls, voice, audio anomaly detection.</t>
        </is>
      </c>
    </row>
    <row r="18">
      <c r="A18" s="2" t="inlineStr">
        <is>
          <t xml:space="preserve">Connectivity</t>
        </is>
      </c>
      <c r="B18" s="2" t="inlineStr">
        <is>
          <t xml:space="preserve">Wi-Fi 6E module + independent cellular modem</t>
        </is>
      </c>
      <c r="C18" s="4">
        <v>100</v>
      </c>
      <c r="D18" s="4">
        <v>250</v>
      </c>
      <c r="E18" s="2" t="inlineStr">
        <is>
          <t xml:space="preserve">ESTIMATE</t>
        </is>
      </c>
      <c r="F18" s="2" t="inlineStr">
        <is>
          <t xml:space="preserve">Cellular dedicated to escalation path + data plan (recurring, not in BOM).</t>
        </is>
      </c>
    </row>
    <row r="19">
      <c r="A19" s="5" t="inlineStr">
        <is>
          <t xml:space="preserve">Battery + power system</t>
        </is>
      </c>
      <c r="B19" s="5" t="inlineStr">
        <is>
          <t xml:space="preserve">Li-ion pack + BMS + DC-DC + fail-safe backup</t>
        </is>
      </c>
      <c r="C19" s="6">
        <v>400</v>
      </c>
      <c r="D19" s="6">
        <v>900</v>
      </c>
      <c r="E19" s="5" t="inlineStr">
        <is>
          <t xml:space="preserve">ESTIMATE</t>
        </is>
      </c>
      <c r="F19" s="5" t="inlineStr">
        <is>
          <t xml:space="preserve">Must keep escalation + dispenser lock alive through an outage.</t>
        </is>
      </c>
    </row>
    <row r="20">
      <c r="A20" s="2" t="inlineStr">
        <is>
          <t xml:space="preserve">Wiring / connectors / CAN-FD / fasteners</t>
        </is>
      </c>
      <c r="B20" s="2" t="inlineStr">
        <is>
          <t xml:space="preserve">Misc.</t>
        </is>
      </c>
      <c r="C20" s="4">
        <v>300</v>
      </c>
      <c r="D20" s="4">
        <v>700</v>
      </c>
      <c r="E20" s="2" t="inlineStr">
        <is>
          <t xml:space="preserve">ESTIMATE</t>
        </is>
      </c>
      <c r="F20" s="2" t="inlineStr">
        <is>
          <t xml:space="preserve"/>
        </is>
      </c>
    </row>
    <row r="21">
      <c r="A21" s="8" t="inlineStr">
        <is>
          <t xml:space="preserve">Total</t>
        </is>
      </c>
      <c r="B21" s="7"/>
      <c r="C21" s="9">
        <f>SUM(C2:C20)</f>
      </c>
      <c r="D21" s="9">
        <f>SUM(D2:D20)</f>
      </c>
      <c r="E21" s="7"/>
      <c r="F21" s="7"/>
    </row>
  </sheetData>
</worksheet>
</file>

<file path=xl/worksheets/sheet4.xml><?xml version="1.0" encoding="utf-8"?>
<worksheet xmlns="http://schemas.openxmlformats.org/spreadsheetml/2006/main" xmlns:r="http://schemas.openxmlformats.org/officeDocument/2006/relationships">
  <dimension ref="A1:F20"/>
  <sheetViews>
    <sheetView workbookViewId="0">
      <pane ySplit="1" topLeftCell="A2" activePane="bottomLeft" state="frozen"/>
    </sheetView>
  </sheetViews>
  <sheetFormatPr defaultRowHeight="15"/>
  <cols>
    <col min="1" max="1" width="30" customWidth="1"/>
    <col min="2" max="2" width="42" customWidth="1"/>
    <col min="3" max="3" width="17" customWidth="1"/>
    <col min="4" max="4" width="17" customWidth="1"/>
    <col min="5" max="5" width="16" customWidth="1"/>
    <col min="6" max="6" width="60" customWidth="1"/>
  </cols>
  <sheetData>
    <row r="1" ht="22" customHeight="1">
      <c r="A1" s="1" t="inlineStr">
        <is>
          <t xml:space="preserve">Subsystem</t>
        </is>
      </c>
      <c r="B1" s="1" t="inlineStr">
        <is>
          <t xml:space="preserve">Reference part / class</t>
        </is>
      </c>
      <c r="C1" s="3" t="inlineStr">
        <is>
          <t xml:space="preserve">Vol low (USD/unit)</t>
        </is>
      </c>
      <c r="D1" s="3" t="inlineStr">
        <is>
          <t xml:space="preserve">Vol high (USD/unit)</t>
        </is>
      </c>
      <c r="E1" s="1" t="inlineStr">
        <is>
          <t xml:space="preserve">Basis</t>
        </is>
      </c>
      <c r="F1" s="1" t="inlineStr">
        <is>
          <t xml:space="preserve">Notes &amp; source</t>
        </is>
      </c>
    </row>
    <row r="2">
      <c r="A2" s="2" t="inlineStr">
        <is>
          <t xml:space="preserve">High-level compute [LEVER]</t>
        </is>
      </c>
      <c r="B2" s="2" t="inlineStr">
        <is>
          <t xml:space="preserve">Jetson T4000 / T5000 production module @1KU+</t>
        </is>
      </c>
      <c r="C2" s="4">
        <f>Assumptions!H2</f>
      </c>
      <c r="D2" s="4">
        <f>Assumptions!I2</f>
      </c>
      <c r="E2" s="2" t="inlineStr">
        <is>
          <t xml:space="preserve">LEVER</t>
        </is>
      </c>
      <c r="F2" s="2" t="inlineStr">
        <is>
          <t xml:space="preserve">Reads your choice on the Assumptions sheet. T5000 $4,999 / T4000 $2,999 @1KU+ — verified NVIDIA 2026. Single largest line; hardest to compress.</t>
        </is>
      </c>
    </row>
    <row r="3">
      <c r="A3" s="5" t="inlineStr">
        <is>
          <t xml:space="preserve">Safety supervisor MCU</t>
        </is>
      </c>
      <c r="B3" s="5" t="inlineStr">
        <is>
          <t xml:space="preserve">STM32H7 chip @10k + support components</t>
        </is>
      </c>
      <c r="C3" s="6">
        <v>8</v>
      </c>
      <c r="D3" s="6">
        <v>15</v>
      </c>
      <c r="E3" s="5" t="inlineStr">
        <is>
          <t xml:space="preserve">VERIFIED</t>
        </is>
      </c>
      <c r="F3" s="5" t="inlineStr">
        <is>
          <t xml:space="preserve">Chip @10k ~$8.19 — verified STMicroelectronics 2026.</t>
        </is>
      </c>
    </row>
    <row r="4">
      <c r="A4" s="2" t="inlineStr">
        <is>
          <t xml:space="preserve">Dispenser MCU</t>
        </is>
      </c>
      <c r="B4" s="2" t="inlineStr">
        <is>
          <t xml:space="preserve">STM32H7/STM32G4 class @10k</t>
        </is>
      </c>
      <c r="C4" s="4">
        <v>6</v>
      </c>
      <c r="D4" s="4">
        <v>12</v>
      </c>
      <c r="E4" s="2" t="inlineStr">
        <is>
          <t xml:space="preserve">VERIFIED</t>
        </is>
      </c>
      <c r="F4" s="2" t="inlineStr">
        <is>
          <t xml:space="preserve">Independent dispense/escalation channel.</t>
        </is>
      </c>
    </row>
    <row r="5">
      <c r="A5" s="5" t="inlineStr">
        <is>
          <t xml:space="preserve">Manipulation arm [LEVER]</t>
        </is>
      </c>
      <c r="B5" s="5" t="inlineStr">
        <is>
          <t xml:space="preserve">Purpose-built low-DOF Dynamixel arm</t>
        </is>
      </c>
      <c r="C5" s="6">
        <f>Assumptions!H3</f>
      </c>
      <c r="D5" s="6">
        <f>Assumptions!I3</f>
      </c>
      <c r="E5" s="5" t="inlineStr">
        <is>
          <t xml:space="preserve">LEVER</t>
        </is>
      </c>
      <c r="F5" s="5" t="inlineStr">
        <is>
          <t xml:space="preserve">Reads your choice on the Assumptions sheet. Volume = purpose-built arm, far fewer/cheaper servos (engineering estimate). Biggest single saving vs. research arm.</t>
        </is>
      </c>
    </row>
    <row r="6">
      <c r="A6" s="2" t="inlineStr">
        <is>
          <t xml:space="preserve">Mobile base — drive</t>
        </is>
      </c>
      <c r="B6" s="2" t="inlineStr">
        <is>
          <t xml:space="preserve">Custom integrated hub-motor + driver</t>
        </is>
      </c>
      <c r="C6" s="4">
        <v>250</v>
      </c>
      <c r="D6" s="4">
        <v>450</v>
      </c>
      <c r="E6" s="2" t="inlineStr">
        <is>
          <t xml:space="preserve">ESTIMATE</t>
        </is>
      </c>
      <c r="F6" s="2" t="inlineStr">
        <is>
          <t xml:space="preserve">Volume integrated drive hardware.</t>
        </is>
      </c>
    </row>
    <row r="7">
      <c r="A7" s="5" t="inlineStr">
        <is>
          <t xml:space="preserve">Base chassis / structure</t>
        </is>
      </c>
      <c r="B7" s="5" t="inlineStr">
        <is>
          <t xml:space="preserve">Molded / cast</t>
        </is>
      </c>
      <c r="C7" s="6">
        <v>300</v>
      </c>
      <c r="D7" s="6">
        <v>600</v>
      </c>
      <c r="E7" s="5" t="inlineStr">
        <is>
          <t xml:space="preserve">ESTIMATE</t>
        </is>
      </c>
      <c r="F7" s="5" t="inlineStr">
        <is>
          <t xml:space="preserve">Volume molded.</t>
        </is>
      </c>
    </row>
    <row r="8">
      <c r="A8" s="2" t="inlineStr">
        <is>
          <t xml:space="preserve">Depth cameras (x2)</t>
        </is>
      </c>
      <c r="B8" s="2" t="inlineStr">
        <is>
          <t xml:space="preserve">RealSense / 2nd-source Orbbec / ZED</t>
        </is>
      </c>
      <c r="C8" s="4">
        <v>400</v>
      </c>
      <c r="D8" s="4">
        <v>700</v>
      </c>
      <c r="E8" s="2" t="inlineStr">
        <is>
          <t xml:space="preserve">ESTIMATE</t>
        </is>
      </c>
      <c r="F8" s="2" t="inlineStr">
        <is>
          <t xml:space="preserve">SUPPLY RISK — qualify a second source (Orbbec ~$250 / ZED) from the start.</t>
        </is>
      </c>
    </row>
    <row r="9">
      <c r="A9" s="5" t="inlineStr">
        <is>
          <t xml:space="preserve">2D LiDAR</t>
        </is>
      </c>
      <c r="B9" s="5" t="inlineStr">
        <is>
          <t xml:space="preserve">Slamtec RPLIDAR A1 / A2</t>
        </is>
      </c>
      <c r="C9" s="6">
        <v>80</v>
      </c>
      <c r="D9" s="6">
        <v>250</v>
      </c>
      <c r="E9" s="5" t="inlineStr">
        <is>
          <t xml:space="preserve">VERIFIED</t>
        </is>
      </c>
      <c r="F9" s="5" t="inlineStr">
        <is>
          <t xml:space="preserve">A1 ~$100 class — verified Slamtec/listings 2026.</t>
        </is>
      </c>
    </row>
    <row r="10">
      <c r="A10" s="2" t="inlineStr">
        <is>
          <t xml:space="preserve">Thermal camera</t>
        </is>
      </c>
      <c r="B10" s="2" t="inlineStr">
        <is>
          <t xml:space="preserve">FLIR Lepton-class radiometric</t>
        </is>
      </c>
      <c r="C10" s="4">
        <v>150</v>
      </c>
      <c r="D10" s="4">
        <v>250</v>
      </c>
      <c r="E10" s="2" t="inlineStr">
        <is>
          <t xml:space="preserve">ESTIMATE</t>
        </is>
      </c>
      <c r="F10" s="2" t="inlineStr">
        <is>
          <t xml:space="preserve">Trend/dark-detection sensor.</t>
        </is>
      </c>
    </row>
    <row r="11">
      <c r="A11" s="5" t="inlineStr">
        <is>
          <t xml:space="preserve">Contact vitals — BP cuff</t>
        </is>
      </c>
      <c r="B11" s="5" t="inlineStr">
        <is>
          <t xml:space="preserve">Oscillometric upper-arm OEM</t>
        </is>
      </c>
      <c r="C11" s="6">
        <v>25</v>
      </c>
      <c r="D11" s="6">
        <v>60</v>
      </c>
      <c r="E11" s="5" t="inlineStr">
        <is>
          <t xml:space="preserve">ESTIMATE</t>
        </is>
      </c>
      <c r="F11" s="5" t="inlineStr">
        <is>
          <t xml:space="preserve">Home-validated cuff module.</t>
        </is>
      </c>
    </row>
    <row r="12">
      <c r="A12" s="2" t="inlineStr">
        <is>
          <t xml:space="preserve">Contact vitals — SpO2</t>
        </is>
      </c>
      <c r="B12" s="2" t="inlineStr">
        <is>
          <t xml:space="preserve">Medical OEM pulse-ox (Masimo/Nonin class)</t>
        </is>
      </c>
      <c r="C12" s="4">
        <v>80</v>
      </c>
      <c r="D12" s="4">
        <v>250</v>
      </c>
      <c r="E12" s="2" t="inlineStr">
        <is>
          <t xml:space="preserve">ESTIMATE</t>
        </is>
      </c>
      <c r="F12" s="2" t="inlineStr">
        <is>
          <t xml:space="preserve">FDA-cleared OEM module; supplier qualification is a lead item.</t>
        </is>
      </c>
    </row>
    <row r="13">
      <c r="A13" s="5" t="inlineStr">
        <is>
          <t xml:space="preserve">Contact vitals — temperature</t>
        </is>
      </c>
      <c r="B13" s="5" t="inlineStr">
        <is>
          <t xml:space="preserve">Contact/clinical IR thermometer module</t>
        </is>
      </c>
      <c r="C13" s="6">
        <v>10</v>
      </c>
      <c r="D13" s="6">
        <v>35</v>
      </c>
      <c r="E13" s="5" t="inlineStr">
        <is>
          <t xml:space="preserve">ESTIMATE</t>
        </is>
      </c>
      <c r="F13" s="5" t="inlineStr">
        <is>
          <t xml:space="preserve"/>
        </is>
      </c>
    </row>
    <row r="14">
      <c r="A14" s="2" t="inlineStr">
        <is>
          <t xml:space="preserve">Med-dispensing mechanism [LEVER]</t>
        </is>
      </c>
      <c r="B14" s="2" t="inlineStr">
        <is>
          <t xml:space="preserve">Injection-molded unit-dose mechanism</t>
        </is>
      </c>
      <c r="C14" s="4">
        <f>Assumptions!H4</f>
      </c>
      <c r="D14" s="4">
        <f>Assumptions!I4</f>
      </c>
      <c r="E14" s="2" t="inlineStr">
        <is>
          <t xml:space="preserve">LEVER</t>
        </is>
      </c>
      <c r="F14" s="2" t="inlineStr">
        <is>
          <t xml:space="preserve">Reads your choice on the Assumptions sheet. Volume = molding + one motor + two sensors (engineering estimate).</t>
        </is>
      </c>
    </row>
    <row r="15">
      <c r="A15" s="5" t="inlineStr">
        <is>
          <t xml:space="preserve">Display / face</t>
        </is>
      </c>
      <c r="B15" s="5" t="inlineStr">
        <is>
          <t xml:space="preserve">Touchscreen + face display panel</t>
        </is>
      </c>
      <c r="C15" s="6">
        <v>60</v>
      </c>
      <c r="D15" s="6">
        <v>180</v>
      </c>
      <c r="E15" s="5" t="inlineStr">
        <is>
          <t xml:space="preserve">ESTIMATE</t>
        </is>
      </c>
      <c r="F15" s="5" t="inlineStr">
        <is>
          <t xml:space="preserve">Telepresence + interaction surface.</t>
        </is>
      </c>
    </row>
    <row r="16">
      <c r="A16" s="2" t="inlineStr">
        <is>
          <t xml:space="preserve">Audio</t>
        </is>
      </c>
      <c r="B16" s="2" t="inlineStr">
        <is>
          <t xml:space="preserve">Mic array + speaker</t>
        </is>
      </c>
      <c r="C16" s="4">
        <v>25</v>
      </c>
      <c r="D16" s="4">
        <v>70</v>
      </c>
      <c r="E16" s="2" t="inlineStr">
        <is>
          <t xml:space="preserve">ESTIMATE</t>
        </is>
      </c>
      <c r="F16" s="2" t="inlineStr">
        <is>
          <t xml:space="preserve">Calls, voice, audio anomaly detection.</t>
        </is>
      </c>
    </row>
    <row r="17">
      <c r="A17" s="5" t="inlineStr">
        <is>
          <t xml:space="preserve">Connectivity</t>
        </is>
      </c>
      <c r="B17" s="5" t="inlineStr">
        <is>
          <t xml:space="preserve">Wi-Fi 6E module + independent cellular modem</t>
        </is>
      </c>
      <c r="C17" s="6">
        <v>50</v>
      </c>
      <c r="D17" s="6">
        <v>120</v>
      </c>
      <c r="E17" s="5" t="inlineStr">
        <is>
          <t xml:space="preserve">ESTIMATE</t>
        </is>
      </c>
      <c r="F17" s="5" t="inlineStr">
        <is>
          <t xml:space="preserve">Cellular dedicated to escalation path + data plan (recurring, not in BOM).</t>
        </is>
      </c>
    </row>
    <row r="18">
      <c r="A18" s="2" t="inlineStr">
        <is>
          <t xml:space="preserve">Battery + power system</t>
        </is>
      </c>
      <c r="B18" s="2" t="inlineStr">
        <is>
          <t xml:space="preserve">Li-ion pack + BMS + DC-DC + fail-safe backup</t>
        </is>
      </c>
      <c r="C18" s="4">
        <v>200</v>
      </c>
      <c r="D18" s="4">
        <v>450</v>
      </c>
      <c r="E18" s="2" t="inlineStr">
        <is>
          <t xml:space="preserve">ESTIMATE</t>
        </is>
      </c>
      <c r="F18" s="2" t="inlineStr">
        <is>
          <t xml:space="preserve">Must keep escalation + dispenser lock alive through an outage.</t>
        </is>
      </c>
    </row>
    <row r="19">
      <c r="A19" s="5" t="inlineStr">
        <is>
          <t xml:space="preserve">Wiring / connectors / CAN-FD / fasteners</t>
        </is>
      </c>
      <c r="B19" s="5" t="inlineStr">
        <is>
          <t xml:space="preserve">Misc.</t>
        </is>
      </c>
      <c r="C19" s="6">
        <v>150</v>
      </c>
      <c r="D19" s="6">
        <v>350</v>
      </c>
      <c r="E19" s="5" t="inlineStr">
        <is>
          <t xml:space="preserve">ESTIMATE</t>
        </is>
      </c>
      <c r="F19" s="5" t="inlineStr">
        <is>
          <t xml:space="preserve"/>
        </is>
      </c>
    </row>
    <row r="20">
      <c r="A20" s="8" t="inlineStr">
        <is>
          <t xml:space="preserve">Total</t>
        </is>
      </c>
      <c r="B20" s="7"/>
      <c r="C20" s="9">
        <f>SUM(C2:C19)</f>
      </c>
      <c r="D20" s="9">
        <f>SUM(D2:D19)</f>
      </c>
      <c r="E20" s="7"/>
      <c r="F20" s="7"/>
    </row>
  </sheetData>
</worksheet>
</file>

<file path=docProps/app.xml><?xml version="1.0" encoding="utf-8"?>
<Properties xmlns="http://schemas.openxmlformats.org/officeDocument/2006/extended-properties" xmlns:vt="http://schemas.openxmlformats.org/officeDocument/2006/docPropsVTypes">
  <Application>Kaldune</Application>
  <Company>Kaldune</Company>
</Properties>
</file>

<file path=docProps/core.xml><?xml version="1.0" encoding="utf-8"?>
<cp:coreProperties xmlns:cp="http://schemas.openxmlformats.org/package/2006/metadata/core-properties" xmlns:dc="http://purl.org/dc/elements/1.1/">
  <dc:title>Home Nurse Robot — Bill of Materials (Live Model)</dc:title>
</cp:coreProperties>
</file>